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（5.19）总表" sheetId="1" state="hidden" r:id="rId1"/>
    <sheet name="全部岗位" sheetId="7" r:id="rId2"/>
  </sheets>
  <definedNames>
    <definedName name="_xlnm._FilterDatabase" localSheetId="1" hidden="1">全部岗位!$A$3:$L$16</definedName>
    <definedName name="_xlnm._FilterDatabase" localSheetId="0" hidden="1">'（5.19）总表'!$A$1:$L$47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<sst xmlns="http://schemas.openxmlformats.org/spreadsheetml/2006/main" count="201" uniqueCount="99">
  <si>
    <t>岗位</t>
  </si>
  <si>
    <t>岗位代码</t>
  </si>
  <si>
    <t>所需人数</t>
  </si>
  <si>
    <t>已录用</t>
  </si>
  <si>
    <t>缺</t>
  </si>
  <si>
    <t>待上会</t>
  </si>
  <si>
    <t>仍缺</t>
  </si>
  <si>
    <t>备注</t>
  </si>
  <si>
    <t>学科带头人</t>
  </si>
  <si>
    <t>心血管内科医师</t>
  </si>
  <si>
    <t>博士</t>
  </si>
  <si>
    <t>神经内科医师</t>
  </si>
  <si>
    <t>副高及
以上职称</t>
  </si>
  <si>
    <t>心理治疗师</t>
  </si>
  <si>
    <t>总计</t>
  </si>
  <si>
    <t>血液内科医师</t>
  </si>
  <si>
    <t>肾内科医师</t>
  </si>
  <si>
    <t>老年医学科医师</t>
  </si>
  <si>
    <t>重症医学科医师</t>
  </si>
  <si>
    <t>已纳入统招</t>
  </si>
  <si>
    <t>呼吸治疗师</t>
  </si>
  <si>
    <t>肿瘤科医师</t>
  </si>
  <si>
    <t>胃肠外科和疝外科医师</t>
  </si>
  <si>
    <t>神经外科二区
（神经介入）医师</t>
  </si>
  <si>
    <t>介入血管外科医师</t>
  </si>
  <si>
    <t>口腔科医师</t>
  </si>
  <si>
    <t>肛肠科医师</t>
  </si>
  <si>
    <t>儿科医师</t>
  </si>
  <si>
    <t>病理科技师</t>
  </si>
  <si>
    <t>超声医学科医师</t>
  </si>
  <si>
    <t>放射科影像技师</t>
  </si>
  <si>
    <t>急诊医学科医师
(院前急救)</t>
  </si>
  <si>
    <t>康复治疗师</t>
  </si>
  <si>
    <t>心功能科医师</t>
  </si>
  <si>
    <t>呼吸内科医师</t>
  </si>
  <si>
    <t>体检中心医师
（眼科、耳鼻咽喉科）</t>
  </si>
  <si>
    <t>调剂刘济民</t>
  </si>
  <si>
    <t>临床护理</t>
  </si>
  <si>
    <t>第四批招聘</t>
  </si>
  <si>
    <t>耳鼻咽喉头颈外科医师</t>
  </si>
  <si>
    <t>泌尿外科医师</t>
  </si>
  <si>
    <t>精神科医师</t>
  </si>
  <si>
    <t>医务科</t>
  </si>
  <si>
    <t>纪检监察室</t>
  </si>
  <si>
    <t>人事科</t>
  </si>
  <si>
    <t>放射科影像医师</t>
  </si>
  <si>
    <t>急诊医学科医师
（含高新区门诊部急诊1人）</t>
  </si>
  <si>
    <t>心血管内科三区医师
(心血管介入方向)</t>
  </si>
  <si>
    <t>肾内科医师
(血液净化方向)</t>
  </si>
  <si>
    <t>核医学医师</t>
  </si>
  <si>
    <t>河源市人民医院2026年合同制工作人员招聘计划部分剩余岗位</t>
  </si>
  <si>
    <t>序号</t>
  </si>
  <si>
    <t>科室</t>
  </si>
  <si>
    <t>招聘岗位名称</t>
  </si>
  <si>
    <t>招聘人数</t>
  </si>
  <si>
    <t>学历要求</t>
  </si>
  <si>
    <t>学位要求</t>
  </si>
  <si>
    <t>研究生学历专业名称</t>
  </si>
  <si>
    <t>本科学历专业名称</t>
  </si>
  <si>
    <t>职称要求</t>
  </si>
  <si>
    <t>住院医师规范化培训合格证要求</t>
  </si>
  <si>
    <t>其他要求</t>
  </si>
  <si>
    <t>精神科</t>
  </si>
  <si>
    <t>本科及以上</t>
  </si>
  <si>
    <t>学士及以上</t>
  </si>
  <si>
    <t>A100205精神病与精神卫生学、A100223精神病与精神卫生学硕士（专业硕士）</t>
  </si>
  <si>
    <t>B100301临床医学、B100305精神医学</t>
  </si>
  <si>
    <t>执业医师</t>
  </si>
  <si>
    <t>取得相应专业规培证书</t>
  </si>
  <si>
    <t>/</t>
  </si>
  <si>
    <t>B100301临床医学（精神病学与精神卫生）、B100301临床医学</t>
  </si>
  <si>
    <t>中级以上</t>
  </si>
  <si>
    <t>执业范围为精神卫生</t>
  </si>
  <si>
    <t>急诊医学科</t>
  </si>
  <si>
    <t>急诊医学科医师（含高新区门诊部急诊1人）</t>
  </si>
  <si>
    <t>研究生</t>
  </si>
  <si>
    <t>硕士及以上</t>
  </si>
  <si>
    <t>A100218急诊医学、A100236急诊医学硕士（专业硕士）</t>
  </si>
  <si>
    <t>老年医学科</t>
  </si>
  <si>
    <t>A100201内科学、A100219内科学硕士（专业硕士）；
A100203老年医学、A100221老年医学硕士（专业硕士）</t>
  </si>
  <si>
    <t>心功能科</t>
  </si>
  <si>
    <t>A100201内科学、A100219内科学硕士（专业硕士）</t>
  </si>
  <si>
    <t>B100301临床医学</t>
  </si>
  <si>
    <t>肾内科</t>
  </si>
  <si>
    <t>超声医学科</t>
  </si>
  <si>
    <t>A100207影像医学与核医学、A100225影像医学与核医学硕士（专业硕士）</t>
  </si>
  <si>
    <t>B100303医学影像学</t>
  </si>
  <si>
    <t>影像医学与核医学需超声医学方向</t>
  </si>
  <si>
    <t>A100207影像医学与核医学、A100225影像医学与核医学硕士（专业硕士）、A100243超声医学（专业硕士）</t>
  </si>
  <si>
    <t>副主任医师及以上</t>
  </si>
  <si>
    <t>放射科</t>
  </si>
  <si>
    <t>A100242放射影像学(专业硕士)、A100207影像医学与核医学、A100225影像医学与核医学硕士(专业硕士)</t>
  </si>
  <si>
    <t>B100301临床医学、B100303医学影像学</t>
  </si>
  <si>
    <t>核医学专业中级以上职称，从事核医学工作1年以上</t>
  </si>
  <si>
    <t>护理部</t>
  </si>
  <si>
    <t>A100209护理学</t>
  </si>
  <si>
    <t>B100501护理学</t>
  </si>
  <si>
    <t xml:space="preserve">1.通过护士执业资格考试（2026年应届毕业生要求通过当年护士执业资格考试）。
2.高中起点，统招本科及以上学历应届、往届毕业生。
</t>
  </si>
  <si>
    <t xml:space="preserve">年龄设置：初级职称年龄30周岁（含，下同）以下；中级职称35周岁以下；硕士40周岁以下；学科带头人、博士、副高，年龄在50周岁以下。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</si>
</sst>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F0"/>
      <color rgb="002227F4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workbookViewId="0">
      <selection activeCell="H5" sqref="H5"/>
    </sheetView>
  </sheetViews>
  <sheetFormatPr defaultColWidth="9" defaultRowHeight="13.5"/>
  <cols>
    <col min="1" max="1" width="10" customWidth="1"/>
    <col min="6" max="6" width="24.125" customWidth="1"/>
    <col min="7" max="8" width="8.875" customWidth="1"/>
    <col min="9" max="10" width="7" customWidth="1"/>
    <col min="11" max="11" width="14.25" customWidth="1"/>
    <col min="12" max="12" width="11.25" customWidth="1"/>
  </cols>
  <sheetData>
    <row r="1" spans="1:1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0</v>
      </c>
      <c r="G1" s="12" t="s">
        <v>1</v>
      </c>
      <c r="H1" s="12" t="s">
        <v>2</v>
      </c>
      <c r="I1" s="12" t="s">
        <v>3</v>
      </c>
      <c r="J1" s="12" t="s">
        <v>5</v>
      </c>
      <c r="K1" s="12" t="s">
        <v>6</v>
      </c>
      <c r="L1" s="12" t="s">
        <v>7</v>
      </c>
    </row>
    <row r="2" spans="1:12">
      <c r="A2" s="13" t="s">
        <v>8</v>
      </c>
      <c r="B2" s="13">
        <v>2026029</v>
      </c>
      <c r="C2" s="14">
        <v>12</v>
      </c>
      <c r="D2" s="12"/>
      <c r="E2" s="12">
        <v>12</v>
      </c>
      <c r="F2" s="12" t="s">
        <v>9</v>
      </c>
      <c r="G2" s="13">
        <v>2026001</v>
      </c>
      <c r="H2" s="15">
        <v>1</v>
      </c>
      <c r="I2" s="15">
        <v>1</v>
      </c>
      <c r="J2" s="12"/>
      <c r="K2" s="12">
        <f t="shared" ref="K2:K24" si="0">H2-I2-J2</f>
        <v>0</v>
      </c>
      <c r="L2" s="12"/>
    </row>
    <row r="3" spans="1:12">
      <c r="A3" s="13" t="s">
        <v>10</v>
      </c>
      <c r="B3" s="13">
        <v>2026030</v>
      </c>
      <c r="C3" s="16">
        <v>10</v>
      </c>
      <c r="D3" s="12">
        <v>1</v>
      </c>
      <c r="E3" s="12">
        <v>7</v>
      </c>
      <c r="F3" s="12" t="s">
        <v>11</v>
      </c>
      <c r="G3" s="13">
        <v>2026002</v>
      </c>
      <c r="H3" s="15">
        <v>2</v>
      </c>
      <c r="I3" s="15">
        <v>1</v>
      </c>
      <c r="J3" s="12">
        <v>1</v>
      </c>
      <c r="K3" s="12">
        <f t="shared" si="0"/>
        <v>0</v>
      </c>
      <c r="L3" s="12"/>
    </row>
    <row r="4" ht="27" spans="1:12">
      <c r="A4" s="13" t="s">
        <v>12</v>
      </c>
      <c r="B4" s="13">
        <v>2026031</v>
      </c>
      <c r="C4" s="16"/>
      <c r="D4" s="12">
        <v>2</v>
      </c>
      <c r="E4" s="12"/>
      <c r="F4" s="12" t="s">
        <v>13</v>
      </c>
      <c r="G4" s="13">
        <v>2026004</v>
      </c>
      <c r="H4" s="15">
        <v>1</v>
      </c>
      <c r="I4" s="15">
        <v>1</v>
      </c>
      <c r="J4" s="12"/>
      <c r="K4" s="12">
        <f t="shared" si="0"/>
        <v>0</v>
      </c>
      <c r="L4" s="12"/>
    </row>
    <row r="5" spans="1:12">
      <c r="A5" s="17" t="s">
        <v>14</v>
      </c>
      <c r="B5" s="17">
        <v>3</v>
      </c>
      <c r="C5" s="17">
        <f>SUM(C2:C4)</f>
        <v>22</v>
      </c>
      <c r="D5" s="17">
        <f>SUM(D2:D4)</f>
        <v>3</v>
      </c>
      <c r="E5" s="17">
        <f>SUM(E2:E4)</f>
        <v>19</v>
      </c>
      <c r="F5" s="12" t="s">
        <v>15</v>
      </c>
      <c r="G5" s="13">
        <v>2026005</v>
      </c>
      <c r="H5" s="15">
        <v>1</v>
      </c>
      <c r="I5" s="15">
        <v>1</v>
      </c>
      <c r="J5" s="12"/>
      <c r="K5" s="12">
        <f t="shared" si="0"/>
        <v>0</v>
      </c>
      <c r="L5" s="12"/>
    </row>
    <row r="6" spans="1:12">
      <c r="F6" s="12" t="s">
        <v>16</v>
      </c>
      <c r="G6" s="13">
        <v>2026006</v>
      </c>
      <c r="H6" s="15">
        <v>1</v>
      </c>
      <c r="I6" s="15">
        <v>1</v>
      </c>
      <c r="J6" s="12"/>
      <c r="K6" s="12">
        <f t="shared" si="0"/>
        <v>0</v>
      </c>
      <c r="L6" s="12"/>
    </row>
    <row r="7" spans="1:12">
      <c r="F7" s="12" t="s">
        <v>17</v>
      </c>
      <c r="G7" s="13">
        <v>2026007</v>
      </c>
      <c r="H7" s="16">
        <v>1</v>
      </c>
      <c r="I7" s="16">
        <v>1</v>
      </c>
      <c r="J7" s="12"/>
      <c r="K7" s="12">
        <f t="shared" si="0"/>
        <v>0</v>
      </c>
      <c r="L7" s="12"/>
    </row>
    <row r="8" spans="1:12">
      <c r="F8" s="12" t="s">
        <v>18</v>
      </c>
      <c r="G8" s="13">
        <v>2026008</v>
      </c>
      <c r="H8" s="16">
        <v>3</v>
      </c>
      <c r="I8" s="16">
        <v>1</v>
      </c>
      <c r="J8" s="12"/>
      <c r="K8" s="12">
        <f t="shared" si="0"/>
        <v>2</v>
      </c>
      <c r="L8" s="18" t="s">
        <v>19</v>
      </c>
    </row>
    <row r="9" spans="1:12">
      <c r="F9" s="12" t="s">
        <v>20</v>
      </c>
      <c r="G9" s="13">
        <v>2026009</v>
      </c>
      <c r="H9" s="16">
        <v>1</v>
      </c>
      <c r="I9" s="16">
        <v>1</v>
      </c>
      <c r="J9" s="12"/>
      <c r="K9" s="12">
        <f t="shared" si="0"/>
        <v>0</v>
      </c>
      <c r="L9" s="12"/>
    </row>
    <row r="10" spans="1:12">
      <c r="F10" s="12" t="s">
        <v>21</v>
      </c>
      <c r="G10" s="13">
        <v>2026010</v>
      </c>
      <c r="H10" s="16">
        <v>2</v>
      </c>
      <c r="I10" s="16">
        <v>2</v>
      </c>
      <c r="J10" s="12"/>
      <c r="K10" s="12">
        <f t="shared" si="0"/>
        <v>0</v>
      </c>
      <c r="L10" s="12"/>
    </row>
    <row r="11" spans="1:12">
      <c r="F11" s="12" t="s">
        <v>22</v>
      </c>
      <c r="G11" s="13">
        <v>2026011</v>
      </c>
      <c r="H11" s="16">
        <v>1</v>
      </c>
      <c r="I11" s="16">
        <v>1</v>
      </c>
      <c r="J11" s="12"/>
      <c r="K11" s="12">
        <f t="shared" si="0"/>
        <v>0</v>
      </c>
      <c r="L11" s="12"/>
    </row>
    <row r="12" ht="27" spans="1:12">
      <c r="F12" s="19" t="s">
        <v>23</v>
      </c>
      <c r="G12" s="13">
        <v>2026012</v>
      </c>
      <c r="H12" s="16">
        <v>1</v>
      </c>
      <c r="I12" s="16">
        <v>1</v>
      </c>
      <c r="J12" s="12"/>
      <c r="K12" s="12">
        <f t="shared" si="0"/>
        <v>0</v>
      </c>
      <c r="L12" s="12"/>
    </row>
    <row r="13" spans="1:12">
      <c r="F13" s="12" t="s">
        <v>24</v>
      </c>
      <c r="G13" s="13">
        <v>2026013</v>
      </c>
      <c r="H13" s="16">
        <v>1</v>
      </c>
      <c r="I13" s="16">
        <v>1</v>
      </c>
      <c r="J13" s="12"/>
      <c r="K13" s="12">
        <f t="shared" si="0"/>
        <v>0</v>
      </c>
      <c r="L13" s="12"/>
    </row>
    <row r="14" spans="1:12">
      <c r="F14" s="12" t="s">
        <v>25</v>
      </c>
      <c r="G14" s="13">
        <v>2026014</v>
      </c>
      <c r="H14" s="16">
        <v>1</v>
      </c>
      <c r="I14" s="16"/>
      <c r="J14" s="12">
        <v>1</v>
      </c>
      <c r="K14" s="12">
        <f t="shared" si="0"/>
        <v>0</v>
      </c>
      <c r="L14" s="12"/>
    </row>
    <row r="15" spans="1:12">
      <c r="F15" s="12" t="s">
        <v>26</v>
      </c>
      <c r="G15" s="13">
        <v>2026015</v>
      </c>
      <c r="H15" s="16">
        <v>1</v>
      </c>
      <c r="I15" s="16">
        <v>1</v>
      </c>
      <c r="J15" s="12"/>
      <c r="K15" s="12">
        <f t="shared" si="0"/>
        <v>0</v>
      </c>
      <c r="L15" s="12"/>
    </row>
    <row r="16" spans="1:12">
      <c r="F16" s="12" t="s">
        <v>27</v>
      </c>
      <c r="G16" s="13">
        <v>2026016</v>
      </c>
      <c r="H16" s="16">
        <v>1</v>
      </c>
      <c r="I16" s="16"/>
      <c r="J16" s="12"/>
      <c r="K16" s="12">
        <f t="shared" si="0"/>
        <v>1</v>
      </c>
      <c r="L16" s="18" t="s">
        <v>19</v>
      </c>
    </row>
    <row r="17" spans="6:12">
      <c r="F17" s="12" t="s">
        <v>28</v>
      </c>
      <c r="G17" s="13">
        <v>2026017</v>
      </c>
      <c r="H17" s="16">
        <v>1</v>
      </c>
      <c r="I17" s="16">
        <v>1</v>
      </c>
      <c r="J17" s="12"/>
      <c r="K17" s="12">
        <f t="shared" si="0"/>
        <v>0</v>
      </c>
      <c r="L17" s="12"/>
    </row>
    <row r="18" spans="6:12">
      <c r="F18" s="12" t="s">
        <v>29</v>
      </c>
      <c r="G18" s="13">
        <v>2026018</v>
      </c>
      <c r="H18" s="16">
        <v>2</v>
      </c>
      <c r="I18" s="16">
        <v>1</v>
      </c>
      <c r="J18" s="12"/>
      <c r="K18" s="12">
        <f t="shared" si="0"/>
        <v>1</v>
      </c>
      <c r="L18" s="12"/>
    </row>
    <row r="19" spans="6:12">
      <c r="F19" s="12" t="s">
        <v>30</v>
      </c>
      <c r="G19" s="13">
        <v>2026020</v>
      </c>
      <c r="H19" s="16">
        <v>2</v>
      </c>
      <c r="I19" s="16">
        <v>2</v>
      </c>
      <c r="J19" s="12"/>
      <c r="K19" s="12">
        <f t="shared" si="0"/>
        <v>0</v>
      </c>
      <c r="L19" s="12"/>
    </row>
    <row r="20" ht="27" spans="6:12">
      <c r="F20" s="19" t="s">
        <v>31</v>
      </c>
      <c r="G20" s="13">
        <v>2026022</v>
      </c>
      <c r="H20" s="16">
        <v>1</v>
      </c>
      <c r="I20" s="16">
        <v>1</v>
      </c>
      <c r="J20" s="12"/>
      <c r="K20" s="12">
        <f t="shared" si="0"/>
        <v>0</v>
      </c>
      <c r="L20" s="12"/>
    </row>
    <row r="21" spans="6:12">
      <c r="F21" s="12" t="s">
        <v>32</v>
      </c>
      <c r="G21" s="13">
        <v>2026023</v>
      </c>
      <c r="H21" s="16">
        <v>4</v>
      </c>
      <c r="I21" s="16">
        <v>4</v>
      </c>
      <c r="J21" s="12"/>
      <c r="K21" s="12">
        <f t="shared" si="0"/>
        <v>0</v>
      </c>
      <c r="L21" s="12"/>
    </row>
    <row r="22" spans="6:12">
      <c r="F22" s="12" t="s">
        <v>33</v>
      </c>
      <c r="G22" s="13">
        <v>2026024</v>
      </c>
      <c r="H22" s="16">
        <v>1</v>
      </c>
      <c r="I22" s="16">
        <v>1</v>
      </c>
      <c r="J22" s="12"/>
      <c r="K22" s="12">
        <f t="shared" si="0"/>
        <v>0</v>
      </c>
      <c r="L22" s="12"/>
    </row>
    <row r="23" spans="6:12">
      <c r="F23" s="12" t="s">
        <v>34</v>
      </c>
      <c r="G23" s="13">
        <v>2026025</v>
      </c>
      <c r="H23" s="16">
        <v>1</v>
      </c>
      <c r="I23" s="16">
        <v>1</v>
      </c>
      <c r="J23" s="12"/>
      <c r="K23" s="12">
        <f t="shared" si="0"/>
        <v>0</v>
      </c>
      <c r="L23" s="12"/>
    </row>
    <row r="24" spans="6:12">
      <c r="F24" s="12" t="s">
        <v>34</v>
      </c>
      <c r="G24" s="13">
        <v>2026026</v>
      </c>
      <c r="H24" s="16">
        <v>1</v>
      </c>
      <c r="I24" s="16">
        <v>1</v>
      </c>
      <c r="J24" s="12"/>
      <c r="K24" s="12">
        <f t="shared" si="0"/>
        <v>0</v>
      </c>
      <c r="L24" s="12"/>
    </row>
    <row r="25" ht="27" spans="6:12">
      <c r="F25" s="19" t="s">
        <v>35</v>
      </c>
      <c r="G25" s="20">
        <v>2026027</v>
      </c>
      <c r="H25" s="16">
        <v>1</v>
      </c>
      <c r="I25" s="16"/>
      <c r="J25" s="12"/>
      <c r="K25" s="12">
        <v>0</v>
      </c>
      <c r="L25" s="21" t="s">
        <v>36</v>
      </c>
    </row>
    <row r="26" spans="6:12">
      <c r="F26" s="12" t="s">
        <v>37</v>
      </c>
      <c r="G26" s="13">
        <v>2026028</v>
      </c>
      <c r="H26" s="16">
        <v>35</v>
      </c>
      <c r="I26" s="16">
        <v>9</v>
      </c>
      <c r="J26" s="12"/>
      <c r="K26" s="12">
        <f t="shared" ref="K26:K46" si="1">H26-I26-J26</f>
        <v>26</v>
      </c>
      <c r="L26" s="22" t="s">
        <v>38</v>
      </c>
    </row>
    <row r="27" spans="6:12">
      <c r="F27" s="23" t="s">
        <v>18</v>
      </c>
      <c r="G27" s="13">
        <v>2026036</v>
      </c>
      <c r="H27" s="23">
        <v>1</v>
      </c>
      <c r="I27" s="12"/>
      <c r="J27" s="23">
        <v>1</v>
      </c>
      <c r="K27" s="12">
        <f t="shared" si="1"/>
        <v>0</v>
      </c>
      <c r="L27" s="12"/>
    </row>
    <row r="28" spans="6:12">
      <c r="F28" s="23" t="s">
        <v>18</v>
      </c>
      <c r="G28" s="13">
        <v>2026037</v>
      </c>
      <c r="H28" s="23">
        <v>2</v>
      </c>
      <c r="I28" s="12">
        <v>2</v>
      </c>
      <c r="J28" s="23"/>
      <c r="K28" s="12">
        <f t="shared" si="1"/>
        <v>0</v>
      </c>
      <c r="L28" s="12"/>
    </row>
    <row r="29" spans="6:12">
      <c r="F29" s="23" t="s">
        <v>34</v>
      </c>
      <c r="G29" s="13">
        <v>2026038</v>
      </c>
      <c r="H29" s="23">
        <v>1</v>
      </c>
      <c r="I29" s="12"/>
      <c r="J29" s="23">
        <v>1</v>
      </c>
      <c r="K29" s="12">
        <f t="shared" si="1"/>
        <v>0</v>
      </c>
      <c r="L29" s="12"/>
    </row>
    <row r="30" spans="6:12">
      <c r="F30" s="23" t="s">
        <v>39</v>
      </c>
      <c r="G30" s="13">
        <v>2026039</v>
      </c>
      <c r="H30" s="23">
        <v>1</v>
      </c>
      <c r="I30" s="12">
        <v>1</v>
      </c>
      <c r="J30" s="23"/>
      <c r="K30" s="12">
        <f t="shared" si="1"/>
        <v>0</v>
      </c>
      <c r="L30" s="12"/>
    </row>
    <row r="31" spans="6:12">
      <c r="F31" s="23" t="s">
        <v>40</v>
      </c>
      <c r="G31" s="13">
        <v>2026040</v>
      </c>
      <c r="H31" s="23">
        <v>1</v>
      </c>
      <c r="I31" s="12"/>
      <c r="J31" s="23">
        <v>1</v>
      </c>
      <c r="K31" s="12">
        <f t="shared" si="1"/>
        <v>0</v>
      </c>
      <c r="L31" s="12"/>
    </row>
    <row r="32" spans="6:12">
      <c r="F32" s="7" t="s">
        <v>41</v>
      </c>
      <c r="G32" s="13">
        <v>2026041</v>
      </c>
      <c r="H32" s="23">
        <v>1</v>
      </c>
      <c r="I32" s="12">
        <v>1</v>
      </c>
      <c r="J32" s="23"/>
      <c r="K32" s="12">
        <f t="shared" si="1"/>
        <v>0</v>
      </c>
      <c r="L32" s="12"/>
    </row>
    <row r="33" spans="6:12">
      <c r="F33" s="23" t="s">
        <v>42</v>
      </c>
      <c r="G33" s="13">
        <v>2026032</v>
      </c>
      <c r="H33" s="23">
        <v>1</v>
      </c>
      <c r="I33" s="12"/>
      <c r="J33" s="23"/>
      <c r="K33" s="12">
        <f t="shared" si="1"/>
        <v>1</v>
      </c>
      <c r="L33" s="18" t="s">
        <v>19</v>
      </c>
    </row>
    <row r="34" spans="6:12">
      <c r="F34" s="23" t="s">
        <v>43</v>
      </c>
      <c r="G34" s="13">
        <v>2026033</v>
      </c>
      <c r="H34" s="23">
        <v>1</v>
      </c>
      <c r="I34" s="12"/>
      <c r="J34" s="23"/>
      <c r="K34" s="12">
        <f t="shared" si="1"/>
        <v>1</v>
      </c>
      <c r="L34" s="18" t="s">
        <v>19</v>
      </c>
    </row>
    <row r="35" spans="6:12">
      <c r="F35" s="23" t="s">
        <v>44</v>
      </c>
      <c r="G35" s="13">
        <v>2026035</v>
      </c>
      <c r="H35" s="23">
        <v>1</v>
      </c>
      <c r="I35" s="12">
        <v>1</v>
      </c>
      <c r="J35" s="23"/>
      <c r="K35" s="12">
        <f t="shared" si="1"/>
        <v>0</v>
      </c>
      <c r="L35" s="12"/>
    </row>
    <row r="36" spans="6:12">
      <c r="F36" s="23" t="s">
        <v>45</v>
      </c>
      <c r="G36" s="23">
        <v>2026019</v>
      </c>
      <c r="H36" s="24">
        <v>1</v>
      </c>
      <c r="I36" s="12"/>
      <c r="J36" s="23"/>
      <c r="K36" s="12">
        <f t="shared" si="1"/>
        <v>1</v>
      </c>
      <c r="L36" s="22" t="s">
        <v>38</v>
      </c>
    </row>
    <row r="37" ht="27" spans="6:12">
      <c r="F37" s="23" t="s">
        <v>46</v>
      </c>
      <c r="G37" s="23">
        <v>2026021</v>
      </c>
      <c r="H37" s="24">
        <v>2</v>
      </c>
      <c r="I37" s="12"/>
      <c r="J37" s="23"/>
      <c r="K37" s="12">
        <f t="shared" si="1"/>
        <v>2</v>
      </c>
      <c r="L37" s="22" t="s">
        <v>38</v>
      </c>
    </row>
    <row r="38" ht="27" spans="6:12">
      <c r="F38" s="9" t="s">
        <v>47</v>
      </c>
      <c r="G38" s="13"/>
      <c r="H38" s="14">
        <v>1</v>
      </c>
      <c r="I38" s="12"/>
      <c r="J38" s="12"/>
      <c r="K38" s="12">
        <f t="shared" si="1"/>
        <v>1</v>
      </c>
      <c r="L38" s="22" t="s">
        <v>38</v>
      </c>
    </row>
    <row r="39" ht="27" spans="6:12">
      <c r="F39" s="9" t="s">
        <v>48</v>
      </c>
      <c r="G39" s="13"/>
      <c r="H39" s="16">
        <v>1</v>
      </c>
      <c r="I39" s="12"/>
      <c r="J39" s="12"/>
      <c r="K39" s="12">
        <f t="shared" si="1"/>
        <v>1</v>
      </c>
      <c r="L39" s="22" t="s">
        <v>38</v>
      </c>
    </row>
    <row r="40" spans="6:12">
      <c r="F40" s="14" t="s">
        <v>40</v>
      </c>
      <c r="G40" s="13"/>
      <c r="H40" s="16">
        <v>1</v>
      </c>
      <c r="I40" s="12"/>
      <c r="J40" s="12"/>
      <c r="K40" s="12">
        <f t="shared" si="1"/>
        <v>1</v>
      </c>
      <c r="L40" s="22" t="s">
        <v>38</v>
      </c>
    </row>
    <row r="41" spans="6:12">
      <c r="F41" s="9" t="s">
        <v>45</v>
      </c>
      <c r="G41" s="13"/>
      <c r="H41" s="16">
        <v>2</v>
      </c>
      <c r="I41" s="12"/>
      <c r="J41" s="12"/>
      <c r="K41" s="12">
        <f t="shared" si="1"/>
        <v>2</v>
      </c>
      <c r="L41" s="22" t="s">
        <v>38</v>
      </c>
    </row>
    <row r="42" spans="6:12">
      <c r="F42" s="9" t="s">
        <v>29</v>
      </c>
      <c r="G42" s="13"/>
      <c r="H42" s="14">
        <v>1</v>
      </c>
      <c r="I42" s="12"/>
      <c r="J42" s="12"/>
      <c r="K42" s="12">
        <f t="shared" si="1"/>
        <v>1</v>
      </c>
      <c r="L42" s="22" t="s">
        <v>38</v>
      </c>
    </row>
    <row r="43" spans="6:12">
      <c r="F43" s="9" t="s">
        <v>29</v>
      </c>
      <c r="G43" s="13"/>
      <c r="H43" s="14">
        <v>1</v>
      </c>
      <c r="I43" s="12"/>
      <c r="J43" s="12"/>
      <c r="K43" s="12">
        <f t="shared" si="1"/>
        <v>1</v>
      </c>
      <c r="L43" s="22" t="s">
        <v>38</v>
      </c>
    </row>
    <row r="44" spans="6:12">
      <c r="F44" s="23" t="s">
        <v>41</v>
      </c>
      <c r="G44" s="23">
        <v>2026003</v>
      </c>
      <c r="H44" s="23">
        <v>1</v>
      </c>
      <c r="I44" s="12"/>
      <c r="J44" s="12"/>
      <c r="K44" s="12">
        <f t="shared" si="1"/>
        <v>1</v>
      </c>
      <c r="L44" s="22" t="s">
        <v>38</v>
      </c>
    </row>
    <row r="45" spans="6:12">
      <c r="F45" s="23" t="s">
        <v>41</v>
      </c>
      <c r="G45" s="23">
        <v>2026042</v>
      </c>
      <c r="H45" s="23">
        <v>1</v>
      </c>
      <c r="I45" s="12"/>
      <c r="J45" s="12"/>
      <c r="K45" s="12">
        <f t="shared" si="1"/>
        <v>1</v>
      </c>
      <c r="L45" s="22" t="s">
        <v>38</v>
      </c>
    </row>
    <row r="46" spans="6:12">
      <c r="F46" s="23" t="s">
        <v>49</v>
      </c>
      <c r="G46" s="23">
        <v>2026043</v>
      </c>
      <c r="H46" s="23">
        <v>1</v>
      </c>
      <c r="I46" s="12"/>
      <c r="J46" s="12"/>
      <c r="K46" s="12">
        <f t="shared" si="1"/>
        <v>1</v>
      </c>
      <c r="L46" s="22" t="s">
        <v>38</v>
      </c>
    </row>
    <row r="47" spans="6:12">
      <c r="F47" s="25" t="s">
        <v>14</v>
      </c>
      <c r="G47" s="25">
        <v>45</v>
      </c>
      <c r="H47" s="25">
        <f>SUM(H2:H46)</f>
        <v>91</v>
      </c>
      <c r="I47" s="25">
        <f>SUM(I2:I46)</f>
        <v>40</v>
      </c>
      <c r="J47" s="25">
        <f>SUM(J2:J46)</f>
        <v>5</v>
      </c>
      <c r="K47" s="25">
        <f>SUM(K2:K46)</f>
        <v>45</v>
      </c>
      <c r="L47" s="12"/>
    </row>
  </sheetData>
  <mergeCells count="2">
    <mergeCell ref="C3:C4"/>
    <mergeCell ref="E3:E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H23" sqref="H23"/>
    </sheetView>
  </sheetViews>
  <sheetFormatPr defaultColWidth="9" defaultRowHeight="13.5"/>
  <cols>
    <col min="1" max="1" width="5.875" style="2" customWidth="1"/>
    <col min="2" max="2" width="13.375" style="2" customWidth="1"/>
    <col min="3" max="3" width="15.25" style="2" customWidth="1"/>
    <col min="4" max="4" width="9.625" style="2" customWidth="1"/>
    <col min="5" max="5" width="9.75" style="2" customWidth="1"/>
    <col min="6" max="7" width="11.5" style="2" customWidth="1"/>
    <col min="8" max="8" width="35.875" style="2" customWidth="1"/>
    <col min="9" max="9" width="24" style="2" customWidth="1"/>
    <col min="10" max="10" width="11.75" style="2" customWidth="1"/>
    <col min="11" max="11" width="17.875" style="2" customWidth="1"/>
    <col min="12" max="12" width="27.25" style="2" customWidth="1"/>
    <col min="13" max="16384" width="9" style="2"/>
  </cols>
  <sheetData>
    <row r="1" ht="42" customHeight="1" spans="1:12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0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>
        <v>46188</v>
      </c>
    </row>
    <row r="3" s="1" customFormat="1" ht="40" customHeight="1" spans="1:12">
      <c r="A3" s="6" t="s">
        <v>51</v>
      </c>
      <c r="B3" s="6" t="s">
        <v>52</v>
      </c>
      <c r="C3" s="6" t="s">
        <v>53</v>
      </c>
      <c r="D3" s="6" t="s">
        <v>1</v>
      </c>
      <c r="E3" s="6" t="s">
        <v>54</v>
      </c>
      <c r="F3" s="6" t="s">
        <v>55</v>
      </c>
      <c r="G3" s="6" t="s">
        <v>56</v>
      </c>
      <c r="H3" s="6" t="s">
        <v>57</v>
      </c>
      <c r="I3" s="6" t="s">
        <v>58</v>
      </c>
      <c r="J3" s="6" t="s">
        <v>59</v>
      </c>
      <c r="K3" s="6" t="s">
        <v>60</v>
      </c>
      <c r="L3" s="6" t="s">
        <v>61</v>
      </c>
    </row>
    <row r="4" s="2" customFormat="1" ht="40" customHeight="1" spans="1:12">
      <c r="A4" s="7">
        <v>1</v>
      </c>
      <c r="B4" s="7" t="s">
        <v>62</v>
      </c>
      <c r="C4" s="7" t="s">
        <v>41</v>
      </c>
      <c r="D4" s="7">
        <v>2026003</v>
      </c>
      <c r="E4" s="7">
        <v>1</v>
      </c>
      <c r="F4" s="7" t="s">
        <v>63</v>
      </c>
      <c r="G4" s="7" t="s">
        <v>64</v>
      </c>
      <c r="H4" s="7" t="s">
        <v>65</v>
      </c>
      <c r="I4" s="7" t="s">
        <v>66</v>
      </c>
      <c r="J4" s="7" t="s">
        <v>67</v>
      </c>
      <c r="K4" s="7" t="s">
        <v>68</v>
      </c>
      <c r="L4" s="7" t="s">
        <v>69</v>
      </c>
    </row>
    <row r="5" s="2" customFormat="1" ht="55" customHeight="1" spans="1:12">
      <c r="A5" s="7">
        <v>2</v>
      </c>
      <c r="B5" s="7" t="s">
        <v>62</v>
      </c>
      <c r="C5" s="7" t="s">
        <v>41</v>
      </c>
      <c r="D5" s="7">
        <v>2026042</v>
      </c>
      <c r="E5" s="7">
        <v>1</v>
      </c>
      <c r="F5" s="7" t="s">
        <v>63</v>
      </c>
      <c r="G5" s="7" t="s">
        <v>64</v>
      </c>
      <c r="H5" s="7" t="s">
        <v>65</v>
      </c>
      <c r="I5" s="7" t="s">
        <v>70</v>
      </c>
      <c r="J5" s="7" t="s">
        <v>71</v>
      </c>
      <c r="K5" s="7" t="s">
        <v>69</v>
      </c>
      <c r="L5" s="7" t="s">
        <v>72</v>
      </c>
    </row>
    <row r="6" s="2" customFormat="1" ht="42" customHeight="1" spans="1:12">
      <c r="A6" s="7">
        <v>3</v>
      </c>
      <c r="B6" s="7" t="s">
        <v>73</v>
      </c>
      <c r="C6" s="7" t="s">
        <v>74</v>
      </c>
      <c r="D6" s="7">
        <v>2026021</v>
      </c>
      <c r="E6" s="7">
        <v>2</v>
      </c>
      <c r="F6" s="7" t="s">
        <v>75</v>
      </c>
      <c r="G6" s="7" t="s">
        <v>76</v>
      </c>
      <c r="H6" s="7" t="s">
        <v>77</v>
      </c>
      <c r="I6" s="7" t="s">
        <v>69</v>
      </c>
      <c r="J6" s="7" t="s">
        <v>67</v>
      </c>
      <c r="K6" s="7" t="s">
        <v>68</v>
      </c>
      <c r="L6" s="7" t="s">
        <v>69</v>
      </c>
    </row>
    <row r="7" s="2" customFormat="1" ht="55" customHeight="1" spans="1:12">
      <c r="A7" s="7">
        <v>4</v>
      </c>
      <c r="B7" s="7" t="s">
        <v>78</v>
      </c>
      <c r="C7" s="7" t="s">
        <v>17</v>
      </c>
      <c r="D7" s="7">
        <v>2026007</v>
      </c>
      <c r="E7" s="7">
        <v>1</v>
      </c>
      <c r="F7" s="7" t="s">
        <v>75</v>
      </c>
      <c r="G7" s="7" t="s">
        <v>76</v>
      </c>
      <c r="H7" s="7" t="s">
        <v>79</v>
      </c>
      <c r="I7" s="7" t="s">
        <v>69</v>
      </c>
      <c r="J7" s="7" t="s">
        <v>67</v>
      </c>
      <c r="K7" s="7" t="s">
        <v>68</v>
      </c>
      <c r="L7" s="7" t="s">
        <v>69</v>
      </c>
    </row>
    <row r="8" s="2" customFormat="1" ht="45" customHeight="1" spans="1:12">
      <c r="A8" s="7">
        <v>5</v>
      </c>
      <c r="B8" s="7" t="s">
        <v>80</v>
      </c>
      <c r="C8" s="7" t="s">
        <v>33</v>
      </c>
      <c r="D8" s="7">
        <v>2026024</v>
      </c>
      <c r="E8" s="7">
        <v>1</v>
      </c>
      <c r="F8" s="7" t="s">
        <v>63</v>
      </c>
      <c r="G8" s="7" t="s">
        <v>64</v>
      </c>
      <c r="H8" s="7" t="s">
        <v>81</v>
      </c>
      <c r="I8" s="7" t="s">
        <v>82</v>
      </c>
      <c r="J8" s="7" t="s">
        <v>67</v>
      </c>
      <c r="K8" s="7" t="s">
        <v>68</v>
      </c>
      <c r="L8" s="7" t="s">
        <v>69</v>
      </c>
    </row>
    <row r="9" s="2" customFormat="1" ht="45" customHeight="1" spans="1:12">
      <c r="A9" s="7">
        <v>6</v>
      </c>
      <c r="B9" s="7" t="s">
        <v>83</v>
      </c>
      <c r="C9" s="7" t="s">
        <v>48</v>
      </c>
      <c r="D9" s="7">
        <v>2026045</v>
      </c>
      <c r="E9" s="7">
        <v>1</v>
      </c>
      <c r="F9" s="7" t="s">
        <v>75</v>
      </c>
      <c r="G9" s="7" t="s">
        <v>76</v>
      </c>
      <c r="H9" s="7" t="s">
        <v>81</v>
      </c>
      <c r="I9" s="7" t="s">
        <v>69</v>
      </c>
      <c r="J9" s="7" t="s">
        <v>67</v>
      </c>
      <c r="K9" s="7" t="s">
        <v>68</v>
      </c>
      <c r="L9" s="7" t="s">
        <v>69</v>
      </c>
    </row>
    <row r="10" s="2" customFormat="1" ht="55" customHeight="1" spans="1:12">
      <c r="A10" s="7">
        <v>7</v>
      </c>
      <c r="B10" s="7" t="s">
        <v>84</v>
      </c>
      <c r="C10" s="7" t="s">
        <v>29</v>
      </c>
      <c r="D10" s="7">
        <v>2026018</v>
      </c>
      <c r="E10" s="7">
        <v>1</v>
      </c>
      <c r="F10" s="7" t="s">
        <v>63</v>
      </c>
      <c r="G10" s="7" t="s">
        <v>64</v>
      </c>
      <c r="H10" s="7" t="s">
        <v>85</v>
      </c>
      <c r="I10" s="7" t="s">
        <v>86</v>
      </c>
      <c r="J10" s="7" t="s">
        <v>67</v>
      </c>
      <c r="K10" s="7" t="s">
        <v>68</v>
      </c>
      <c r="L10" s="7" t="s">
        <v>87</v>
      </c>
    </row>
    <row r="11" s="2" customFormat="1" ht="55" customHeight="1" spans="1:12">
      <c r="A11" s="7">
        <v>8</v>
      </c>
      <c r="B11" s="7" t="s">
        <v>84</v>
      </c>
      <c r="C11" s="7" t="s">
        <v>29</v>
      </c>
      <c r="D11" s="7">
        <v>2026048</v>
      </c>
      <c r="E11" s="7">
        <v>1</v>
      </c>
      <c r="F11" s="7" t="s">
        <v>63</v>
      </c>
      <c r="G11" s="7" t="s">
        <v>64</v>
      </c>
      <c r="H11" s="7" t="s">
        <v>88</v>
      </c>
      <c r="I11" s="7" t="s">
        <v>86</v>
      </c>
      <c r="J11" s="7" t="s">
        <v>67</v>
      </c>
      <c r="K11" s="7" t="s">
        <v>68</v>
      </c>
      <c r="L11" s="7" t="s">
        <v>69</v>
      </c>
    </row>
    <row r="12" s="2" customFormat="1" ht="55" customHeight="1" spans="1:12">
      <c r="A12" s="7">
        <v>9</v>
      </c>
      <c r="B12" s="7" t="s">
        <v>84</v>
      </c>
      <c r="C12" s="7" t="s">
        <v>29</v>
      </c>
      <c r="D12" s="7">
        <v>2026049</v>
      </c>
      <c r="E12" s="7">
        <v>1</v>
      </c>
      <c r="F12" s="7" t="s">
        <v>63</v>
      </c>
      <c r="G12" s="7" t="s">
        <v>64</v>
      </c>
      <c r="H12" s="7" t="s">
        <v>88</v>
      </c>
      <c r="I12" s="7" t="s">
        <v>86</v>
      </c>
      <c r="J12" s="7" t="s">
        <v>89</v>
      </c>
      <c r="K12" s="7" t="s">
        <v>69</v>
      </c>
      <c r="L12" s="7" t="s">
        <v>69</v>
      </c>
    </row>
    <row r="13" s="2" customFormat="1" ht="55" customHeight="1" spans="1:12">
      <c r="A13" s="7">
        <v>10</v>
      </c>
      <c r="B13" s="8" t="s">
        <v>90</v>
      </c>
      <c r="C13" s="9" t="s">
        <v>45</v>
      </c>
      <c r="D13" s="10">
        <v>2026047</v>
      </c>
      <c r="E13" s="8">
        <v>2</v>
      </c>
      <c r="F13" s="8" t="s">
        <v>75</v>
      </c>
      <c r="G13" s="8" t="s">
        <v>76</v>
      </c>
      <c r="H13" s="8" t="s">
        <v>91</v>
      </c>
      <c r="I13" s="8" t="s">
        <v>69</v>
      </c>
      <c r="J13" s="8" t="s">
        <v>67</v>
      </c>
      <c r="K13" s="9" t="s">
        <v>68</v>
      </c>
      <c r="L13" s="9" t="s">
        <v>69</v>
      </c>
    </row>
    <row r="14" s="2" customFormat="1" ht="55" customHeight="1" spans="1:12">
      <c r="A14" s="7">
        <v>11</v>
      </c>
      <c r="B14" s="7" t="s">
        <v>90</v>
      </c>
      <c r="C14" s="7" t="s">
        <v>49</v>
      </c>
      <c r="D14" s="7">
        <v>2026043</v>
      </c>
      <c r="E14" s="7">
        <v>1</v>
      </c>
      <c r="F14" s="7" t="s">
        <v>63</v>
      </c>
      <c r="G14" s="7" t="s">
        <v>64</v>
      </c>
      <c r="H14" s="7" t="s">
        <v>85</v>
      </c>
      <c r="I14" s="7" t="s">
        <v>92</v>
      </c>
      <c r="J14" s="7" t="s">
        <v>71</v>
      </c>
      <c r="K14" s="7" t="s">
        <v>69</v>
      </c>
      <c r="L14" s="7" t="s">
        <v>93</v>
      </c>
    </row>
    <row r="15" s="2" customFormat="1" ht="78" customHeight="1" spans="1:12">
      <c r="A15" s="7">
        <v>12</v>
      </c>
      <c r="B15" s="7" t="s">
        <v>94</v>
      </c>
      <c r="C15" s="7" t="s">
        <v>37</v>
      </c>
      <c r="D15" s="7">
        <v>2026028</v>
      </c>
      <c r="E15" s="7">
        <v>12</v>
      </c>
      <c r="F15" s="7" t="s">
        <v>63</v>
      </c>
      <c r="G15" s="7" t="s">
        <v>64</v>
      </c>
      <c r="H15" s="7" t="s">
        <v>95</v>
      </c>
      <c r="I15" s="7" t="s">
        <v>96</v>
      </c>
      <c r="J15" s="7" t="s">
        <v>69</v>
      </c>
      <c r="K15" s="7" t="s">
        <v>69</v>
      </c>
      <c r="L15" s="7" t="s">
        <v>97</v>
      </c>
    </row>
    <row r="16" ht="45" customHeight="1" spans="1:12">
      <c r="A16" s="11" t="s">
        <v>98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</sheetData>
  <autoFilter xmlns:etc="http://www.wps.cn/officeDocument/2017/etCustomData" ref="A3:L16" etc:filterBottomFollowUsedRange="0">
    <extLst/>
  </autoFilter>
  <mergeCells count="2">
    <mergeCell ref="A1:L1"/>
    <mergeCell ref="A16:L16"/>
  </mergeCell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（5.19）总表</vt:lpstr>
      <vt:lpstr>全部岗位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CHEN</cp:lastModifiedBy>
  <dcterms:created xsi:type="dcterms:W3CDTF">2026-05-11T01:23:00Z</dcterms:created>
  <dcterms:modified xsi:type="dcterms:W3CDTF">2026-06-18T03:21:29Z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18D5350BA849448A8384055296DD9546_11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2052-12.1.0.26895</vt:lpwstr>
  </property>
  <property fmtid="{D5CDD505-2E9C-101B-9397-08002B2CF9AE}" pid="5" name="CalculationRule">
    <vt:i4>1</vt:i4>
  </property>
</Properties>
</file>